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1100"/>
  </bookViews>
  <sheets>
    <sheet name="RMA Request Form" sheetId="1" r:id="rId1"/>
  </sheets>
  <calcPr calcId="144525"/>
</workbook>
</file>

<file path=xl/sharedStrings.xml><?xml version="1.0" encoding="utf-8"?>
<sst xmlns="http://schemas.openxmlformats.org/spreadsheetml/2006/main" count="22" uniqueCount="22">
  <si>
    <t>Vendor Info</t>
  </si>
  <si>
    <r>
      <rPr>
        <b/>
        <sz val="10"/>
        <color theme="1"/>
        <rFont val="Arial"/>
        <charset val="134"/>
      </rPr>
      <t xml:space="preserve">Receiver: </t>
    </r>
    <r>
      <rPr>
        <sz val="10"/>
        <color theme="1"/>
        <rFont val="Arial"/>
        <charset val="134"/>
      </rPr>
      <t>Boly Media Communications (Asia) Co.,Ltd.</t>
    </r>
    <r>
      <rPr>
        <b/>
        <sz val="10"/>
        <color theme="1"/>
        <rFont val="Arial"/>
        <charset val="134"/>
      </rPr>
      <t xml:space="preserve">
Address: </t>
    </r>
    <r>
      <rPr>
        <sz val="10"/>
        <color theme="1"/>
        <rFont val="Arial"/>
        <charset val="134"/>
      </rPr>
      <t>Unit B5, 9/F, Phase I,Yee Lim Factory Building, 32-40 Kwai Ting Road, Kwai,Chung, New Territories, Hong Kong</t>
    </r>
    <r>
      <rPr>
        <b/>
        <sz val="10"/>
        <color theme="1"/>
        <rFont val="Arial"/>
        <charset val="134"/>
      </rPr>
      <t xml:space="preserve">
Contact: </t>
    </r>
    <r>
      <rPr>
        <sz val="10"/>
        <color theme="1"/>
        <rFont val="Arial"/>
        <charset val="134"/>
      </rPr>
      <t>GUO JIAN PING</t>
    </r>
    <r>
      <rPr>
        <b/>
        <sz val="10"/>
        <color theme="1"/>
        <rFont val="Arial"/>
        <charset val="134"/>
      </rPr>
      <t xml:space="preserve">
Tel: </t>
    </r>
    <r>
      <rPr>
        <sz val="10"/>
        <color theme="1"/>
        <rFont val="Arial"/>
        <charset val="134"/>
      </rPr>
      <t>00852-6558 8258 (make sure this number on the Airway bill)</t>
    </r>
    <r>
      <rPr>
        <b/>
        <sz val="10"/>
        <color theme="1"/>
        <rFont val="Arial"/>
        <charset val="134"/>
      </rPr>
      <t xml:space="preserve">
E-mail:</t>
    </r>
    <r>
      <rPr>
        <sz val="10"/>
        <color theme="1"/>
        <rFont val="Arial"/>
        <charset val="134"/>
      </rPr>
      <t xml:space="preserve"> linda_lee@bolymedia.com</t>
    </r>
  </si>
  <si>
    <t>RMA Request Form</t>
  </si>
  <si>
    <t>Buyer Info</t>
  </si>
  <si>
    <t>Company:*</t>
  </si>
  <si>
    <t>P/I No.:</t>
  </si>
  <si>
    <t>Address:*</t>
  </si>
  <si>
    <t>P/O No.:</t>
  </si>
  <si>
    <t>Contact:*</t>
  </si>
  <si>
    <t>Order Date:</t>
  </si>
  <si>
    <t>Email:*</t>
  </si>
  <si>
    <t>Tel :</t>
  </si>
  <si>
    <t>RMA Details</t>
  </si>
  <si>
    <t>No.</t>
  </si>
  <si>
    <t>Model No.*</t>
  </si>
  <si>
    <t>Serial No.*</t>
  </si>
  <si>
    <t>Defect Descriptions  *</t>
  </si>
  <si>
    <t>Sold Month</t>
  </si>
  <si>
    <t>In Warranty</t>
  </si>
  <si>
    <t>Charge($)</t>
  </si>
  <si>
    <t>Mark</t>
  </si>
  <si>
    <t>*Please check the red font part have filled.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</si>
</sst>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 * #,##0_ ;_ * \-#,##0_ ;_ * &quot;-&quot;_ ;_ @_ "/>
    <numFmt numFmtId="178" formatCode="0_ "/>
    <numFmt numFmtId="179" formatCode="#,##0.00&quot; &quot;[$€-40B];[Red]&quot;-&quot;#,##0.00&quot; &quot;[$€-40B]"/>
    <numFmt numFmtId="180" formatCode="[$-40B]General"/>
    <numFmt numFmtId="181" formatCode="_ &quot;￥&quot;* #,##0_ ;_ &quot;￥&quot;* \-#,##0_ ;_ &quot;￥&quot;* &quot;-&quot;_ ;_ @_ "/>
    <numFmt numFmtId="182" formatCode="_ &quot;￥&quot;* #,##0.00_ ;_ &quot;￥&quot;* \-#,##0.00_ ;_ &quot;￥&quot;* &quot;-&quot;??_ ;_ @_ "/>
  </numFmts>
  <fonts count="31">
    <font>
      <sz val="11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b/>
      <sz val="10"/>
      <color theme="1"/>
      <name val="Arial"/>
      <charset val="134"/>
    </font>
    <font>
      <b/>
      <sz val="12"/>
      <color theme="1"/>
      <name val="Arial"/>
      <charset val="134"/>
    </font>
    <font>
      <b/>
      <sz val="10"/>
      <color rgb="FFFF0000"/>
      <name val="Arial"/>
      <charset val="134"/>
    </font>
    <font>
      <sz val="10"/>
      <name val="Arial"/>
      <charset val="134"/>
    </font>
    <font>
      <sz val="10"/>
      <color rgb="FF000000"/>
      <name val="Arial Unicode MS"/>
      <charset val="134"/>
    </font>
    <font>
      <b/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i/>
      <sz val="16"/>
      <color theme="1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i/>
      <u/>
      <sz val="11"/>
      <color theme="1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181" fontId="10" fillId="0" borderId="0" applyFont="0" applyFill="0" applyBorder="0" applyAlignment="0" applyProtection="0">
      <alignment vertical="center"/>
    </xf>
    <xf numFmtId="0" fontId="18" fillId="0" borderId="0">
      <alignment horizontal="center"/>
    </xf>
    <xf numFmtId="0" fontId="15" fillId="20" borderId="0" applyNumberFormat="0" applyBorder="0" applyAlignment="0" applyProtection="0">
      <alignment vertical="center"/>
    </xf>
    <xf numFmtId="0" fontId="22" fillId="16" borderId="17" applyNumberFormat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" borderId="1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180" fontId="2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23" fillId="19" borderId="17" applyNumberFormat="0" applyAlignment="0" applyProtection="0">
      <alignment vertical="center"/>
    </xf>
    <xf numFmtId="0" fontId="19" fillId="10" borderId="16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0">
      <alignment horizontal="center" textRotation="90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8" fillId="0" borderId="0"/>
    <xf numFmtId="179" fontId="28" fillId="0" borderId="0"/>
  </cellStyleXfs>
  <cellXfs count="46">
    <xf numFmtId="0" fontId="0" fillId="0" borderId="0" xfId="52"/>
    <xf numFmtId="180" fontId="1" fillId="0" borderId="0" xfId="22" applyFont="1">
      <alignment vertical="center"/>
    </xf>
    <xf numFmtId="180" fontId="2" fillId="0" borderId="0" xfId="22">
      <alignment vertical="center"/>
    </xf>
    <xf numFmtId="180" fontId="3" fillId="0" borderId="1" xfId="22" applyFont="1" applyFill="1" applyBorder="1" applyAlignment="1">
      <alignment horizontal="center" vertical="center" wrapText="1"/>
    </xf>
    <xf numFmtId="180" fontId="3" fillId="0" borderId="2" xfId="22" applyFont="1" applyFill="1" applyBorder="1" applyAlignment="1">
      <alignment horizontal="center" vertical="center"/>
    </xf>
    <xf numFmtId="180" fontId="3" fillId="0" borderId="3" xfId="22" applyFont="1" applyFill="1" applyBorder="1" applyAlignment="1">
      <alignment horizontal="center" vertical="center"/>
    </xf>
    <xf numFmtId="180" fontId="3" fillId="0" borderId="2" xfId="22" applyFont="1" applyFill="1" applyBorder="1" applyAlignment="1">
      <alignment horizontal="left" vertical="center" wrapText="1"/>
    </xf>
    <xf numFmtId="180" fontId="3" fillId="0" borderId="4" xfId="22" applyFont="1" applyFill="1" applyBorder="1" applyAlignment="1">
      <alignment horizontal="left" vertical="center" wrapText="1"/>
    </xf>
    <xf numFmtId="180" fontId="3" fillId="0" borderId="3" xfId="22" applyFont="1" applyFill="1" applyBorder="1" applyAlignment="1">
      <alignment horizontal="left" vertical="center" wrapText="1"/>
    </xf>
    <xf numFmtId="180" fontId="3" fillId="0" borderId="5" xfId="22" applyFont="1" applyFill="1" applyBorder="1" applyAlignment="1">
      <alignment horizontal="center" vertical="center"/>
    </xf>
    <xf numFmtId="180" fontId="3" fillId="0" borderId="6" xfId="22" applyFont="1" applyFill="1" applyBorder="1" applyAlignment="1">
      <alignment horizontal="center" vertical="center"/>
    </xf>
    <xf numFmtId="180" fontId="3" fillId="0" borderId="5" xfId="22" applyFont="1" applyFill="1" applyBorder="1" applyAlignment="1">
      <alignment horizontal="left" vertical="center" wrapText="1"/>
    </xf>
    <xf numFmtId="180" fontId="3" fillId="0" borderId="0" xfId="22" applyFont="1" applyFill="1" applyAlignment="1">
      <alignment horizontal="left" vertical="center" wrapText="1"/>
    </xf>
    <xf numFmtId="180" fontId="3" fillId="0" borderId="6" xfId="22" applyFont="1" applyFill="1" applyBorder="1" applyAlignment="1">
      <alignment horizontal="left" vertical="center" wrapText="1"/>
    </xf>
    <xf numFmtId="180" fontId="4" fillId="2" borderId="7" xfId="22" applyFont="1" applyFill="1" applyBorder="1" applyAlignment="1">
      <alignment horizontal="center" vertical="center"/>
    </xf>
    <xf numFmtId="180" fontId="3" fillId="0" borderId="7" xfId="22" applyFont="1" applyFill="1" applyBorder="1" applyAlignment="1">
      <alignment horizontal="center" vertical="center" wrapText="1"/>
    </xf>
    <xf numFmtId="180" fontId="5" fillId="0" borderId="8" xfId="22" applyFont="1" applyBorder="1" applyAlignment="1">
      <alignment horizontal="center" vertical="center"/>
    </xf>
    <xf numFmtId="180" fontId="5" fillId="0" borderId="9" xfId="22" applyFont="1" applyBorder="1" applyAlignment="1">
      <alignment horizontal="center" vertical="center"/>
    </xf>
    <xf numFmtId="180" fontId="1" fillId="0" borderId="7" xfId="22" applyFont="1" applyBorder="1" applyAlignment="1">
      <alignment horizontal="center" vertical="center"/>
    </xf>
    <xf numFmtId="180" fontId="3" fillId="0" borderId="7" xfId="22" applyFont="1" applyBorder="1" applyAlignment="1">
      <alignment horizontal="center" vertical="center"/>
    </xf>
    <xf numFmtId="180" fontId="3" fillId="0" borderId="8" xfId="22" applyFont="1" applyBorder="1" applyAlignment="1">
      <alignment horizontal="center" vertical="center"/>
    </xf>
    <xf numFmtId="180" fontId="3" fillId="0" borderId="10" xfId="22" applyFont="1" applyBorder="1" applyAlignment="1">
      <alignment horizontal="center" vertical="center"/>
    </xf>
    <xf numFmtId="180" fontId="3" fillId="0" borderId="9" xfId="22" applyFont="1" applyBorder="1" applyAlignment="1">
      <alignment horizontal="center" vertical="center"/>
    </xf>
    <xf numFmtId="180" fontId="3" fillId="0" borderId="7" xfId="22" applyFont="1" applyFill="1" applyBorder="1" applyAlignment="1">
      <alignment horizontal="center" vertical="center"/>
    </xf>
    <xf numFmtId="180" fontId="3" fillId="0" borderId="1" xfId="22" applyFont="1" applyFill="1" applyBorder="1" applyAlignment="1">
      <alignment horizontal="center" vertical="center"/>
    </xf>
    <xf numFmtId="180" fontId="1" fillId="0" borderId="0" xfId="22" applyFont="1" applyAlignment="1">
      <alignment horizontal="center" vertical="center"/>
    </xf>
    <xf numFmtId="180" fontId="5" fillId="0" borderId="7" xfId="22" applyFont="1" applyBorder="1" applyAlignment="1">
      <alignment horizontal="center" vertical="center"/>
    </xf>
    <xf numFmtId="180" fontId="1" fillId="0" borderId="11" xfId="22" applyFont="1" applyBorder="1" applyAlignment="1">
      <alignment vertical="center" wrapText="1"/>
    </xf>
    <xf numFmtId="180" fontId="1" fillId="0" borderId="11" xfId="22" applyFont="1" applyBorder="1">
      <alignment vertical="center"/>
    </xf>
    <xf numFmtId="180" fontId="6" fillId="0" borderId="11" xfId="22" applyFont="1" applyBorder="1" applyAlignment="1">
      <alignment horizontal="center" vertical="center"/>
    </xf>
    <xf numFmtId="180" fontId="1" fillId="0" borderId="11" xfId="22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80" fontId="1" fillId="0" borderId="12" xfId="22" applyFont="1" applyBorder="1" applyAlignment="1">
      <alignment horizontal="center" vertical="center"/>
    </xf>
    <xf numFmtId="178" fontId="1" fillId="0" borderId="12" xfId="22" applyNumberFormat="1" applyFont="1" applyBorder="1" applyAlignment="1">
      <alignment horizontal="center" vertical="center"/>
    </xf>
    <xf numFmtId="180" fontId="1" fillId="0" borderId="1" xfId="22" applyFont="1" applyBorder="1" applyAlignment="1">
      <alignment horizontal="center" vertical="center"/>
    </xf>
    <xf numFmtId="180" fontId="1" fillId="0" borderId="13" xfId="22" applyFont="1" applyBorder="1" applyAlignment="1">
      <alignment horizontal="center" vertical="center"/>
    </xf>
    <xf numFmtId="180" fontId="8" fillId="0" borderId="8" xfId="22" applyFont="1" applyBorder="1" applyAlignment="1">
      <alignment horizontal="left" vertical="center"/>
    </xf>
    <xf numFmtId="180" fontId="8" fillId="0" borderId="10" xfId="22" applyFont="1" applyBorder="1" applyAlignment="1">
      <alignment horizontal="left" vertical="center"/>
    </xf>
    <xf numFmtId="180" fontId="8" fillId="0" borderId="9" xfId="22" applyFont="1" applyBorder="1" applyAlignment="1">
      <alignment horizontal="left" vertical="center"/>
    </xf>
    <xf numFmtId="180" fontId="3" fillId="0" borderId="8" xfId="22" applyFont="1" applyBorder="1" applyAlignment="1">
      <alignment horizontal="left" vertical="center"/>
    </xf>
    <xf numFmtId="180" fontId="3" fillId="0" borderId="10" xfId="22" applyFont="1" applyBorder="1" applyAlignment="1">
      <alignment horizontal="left" vertical="center"/>
    </xf>
    <xf numFmtId="180" fontId="3" fillId="0" borderId="9" xfId="22" applyFont="1" applyBorder="1" applyAlignment="1">
      <alignment horizontal="left" vertical="center"/>
    </xf>
    <xf numFmtId="180" fontId="1" fillId="0" borderId="0" xfId="22" applyFont="1" applyAlignment="1">
      <alignment horizontal="right" vertical="center"/>
    </xf>
    <xf numFmtId="180" fontId="1" fillId="0" borderId="0" xfId="22" applyFont="1" applyProtection="1">
      <alignment vertical="center"/>
      <protection locked="0"/>
    </xf>
    <xf numFmtId="180" fontId="1" fillId="0" borderId="0" xfId="22" applyFont="1" applyBorder="1">
      <alignment vertical="center"/>
    </xf>
    <xf numFmtId="180" fontId="1" fillId="0" borderId="0" xfId="22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Excel Built-in Normal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Heading1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ali" xfId="52"/>
    <cellStyle name="Result" xfId="53"/>
    <cellStyle name="Result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474345</xdr:colOff>
      <xdr:row>1</xdr:row>
      <xdr:rowOff>114935</xdr:rowOff>
    </xdr:from>
    <xdr:ext cx="828359" cy="318600"/>
    <xdr:pic>
      <xdr:nvPicPr>
        <xdr:cNvPr id="2" name="Picture 1"/>
        <xdr:cNvPicPr>
          <a:picLocks noChangeAspect="1"/>
        </xdr:cNvPicPr>
      </xdr:nvPicPr>
      <xdr:blipFill>
        <a:blip r:embed="rId1">
          <a:lum/>
        </a:blip>
        <a:srcRect/>
        <a:stretch>
          <a:fillRect/>
        </a:stretch>
      </xdr:blipFill>
      <xdr:spPr>
        <a:xfrm>
          <a:off x="988695" y="368935"/>
          <a:ext cx="828040" cy="3181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selection activeCell="J35" sqref="J35"/>
    </sheetView>
  </sheetViews>
  <sheetFormatPr defaultColWidth="9" defaultRowHeight="14.25"/>
  <cols>
    <col min="1" max="1" width="6.75" style="1" customWidth="1"/>
    <col min="2" max="2" width="11.5" style="1" customWidth="1"/>
    <col min="3" max="3" width="11.375" style="1" customWidth="1"/>
    <col min="4" max="4" width="26.75" style="1" customWidth="1"/>
    <col min="5" max="5" width="9.625" style="1" customWidth="1"/>
    <col min="6" max="6" width="8.75" style="1" customWidth="1"/>
    <col min="7" max="7" width="7.25" style="1" customWidth="1"/>
    <col min="8" max="8" width="6.25" style="1" customWidth="1"/>
    <col min="9" max="258" width="9" style="1" customWidth="1"/>
    <col min="259" max="1027" width="8.625" style="2" customWidth="1"/>
  </cols>
  <sheetData>
    <row r="1" ht="20" customHeight="1" spans="1:8">
      <c r="A1" s="3" t="s">
        <v>0</v>
      </c>
      <c r="B1" s="4"/>
      <c r="C1" s="5"/>
      <c r="D1" s="6" t="s">
        <v>1</v>
      </c>
      <c r="E1" s="7"/>
      <c r="F1" s="7"/>
      <c r="G1" s="7"/>
      <c r="H1" s="8"/>
    </row>
    <row r="2" ht="20" customHeight="1" spans="1:8">
      <c r="A2" s="3"/>
      <c r="B2" s="9"/>
      <c r="C2" s="10"/>
      <c r="D2" s="11"/>
      <c r="E2" s="12"/>
      <c r="F2" s="12"/>
      <c r="G2" s="12"/>
      <c r="H2" s="13"/>
    </row>
    <row r="3" ht="20" customHeight="1" spans="1:8">
      <c r="A3" s="3"/>
      <c r="B3" s="9"/>
      <c r="C3" s="10"/>
      <c r="D3" s="11"/>
      <c r="E3" s="12"/>
      <c r="F3" s="12"/>
      <c r="G3" s="12"/>
      <c r="H3" s="13"/>
    </row>
    <row r="4" ht="24" customHeight="1" spans="1:8">
      <c r="A4" s="3"/>
      <c r="B4" s="9"/>
      <c r="C4" s="10"/>
      <c r="D4" s="11"/>
      <c r="E4" s="12"/>
      <c r="F4" s="12"/>
      <c r="G4" s="12"/>
      <c r="H4" s="13"/>
    </row>
    <row r="5" ht="24" customHeight="1" spans="1:8">
      <c r="A5" s="14" t="s">
        <v>2</v>
      </c>
      <c r="B5" s="14"/>
      <c r="C5" s="14"/>
      <c r="D5" s="14"/>
      <c r="E5" s="14"/>
      <c r="F5" s="14"/>
      <c r="G5" s="14"/>
      <c r="H5" s="14"/>
    </row>
    <row r="6" spans="1:8">
      <c r="A6" s="15" t="s">
        <v>3</v>
      </c>
      <c r="B6" s="16" t="s">
        <v>4</v>
      </c>
      <c r="C6" s="17"/>
      <c r="D6" s="18"/>
      <c r="E6" s="19" t="s">
        <v>5</v>
      </c>
      <c r="F6" s="20"/>
      <c r="G6" s="21"/>
      <c r="H6" s="22"/>
    </row>
    <row r="7" spans="1:8">
      <c r="A7" s="15"/>
      <c r="B7" s="16" t="s">
        <v>6</v>
      </c>
      <c r="C7" s="17"/>
      <c r="D7" s="18"/>
      <c r="E7" s="19" t="s">
        <v>7</v>
      </c>
      <c r="F7" s="20"/>
      <c r="G7" s="21"/>
      <c r="H7" s="22"/>
    </row>
    <row r="8" spans="1:8">
      <c r="A8" s="15"/>
      <c r="B8" s="16" t="s">
        <v>8</v>
      </c>
      <c r="C8" s="17"/>
      <c r="D8" s="18"/>
      <c r="E8" s="19" t="s">
        <v>9</v>
      </c>
      <c r="F8" s="20"/>
      <c r="G8" s="21"/>
      <c r="H8" s="22"/>
    </row>
    <row r="9" spans="1:8">
      <c r="A9" s="15"/>
      <c r="B9" s="16" t="s">
        <v>10</v>
      </c>
      <c r="C9" s="17"/>
      <c r="D9" s="18"/>
      <c r="E9" s="19" t="s">
        <v>11</v>
      </c>
      <c r="F9" s="20"/>
      <c r="G9" s="21"/>
      <c r="H9" s="22"/>
    </row>
    <row r="10" ht="23.1" customHeight="1" spans="1:8">
      <c r="A10" s="23" t="s">
        <v>12</v>
      </c>
      <c r="B10" s="23"/>
      <c r="C10" s="23"/>
      <c r="D10" s="23"/>
      <c r="E10" s="24"/>
      <c r="F10" s="24"/>
      <c r="G10" s="24"/>
      <c r="H10" s="24"/>
    </row>
    <row r="11" spans="1:8">
      <c r="A11" s="25" t="s">
        <v>13</v>
      </c>
      <c r="B11" s="26" t="s">
        <v>14</v>
      </c>
      <c r="C11" s="26" t="s">
        <v>15</v>
      </c>
      <c r="D11" s="16" t="s">
        <v>16</v>
      </c>
      <c r="E11" s="27" t="s">
        <v>17</v>
      </c>
      <c r="F11" s="28" t="s">
        <v>18</v>
      </c>
      <c r="G11" s="28" t="s">
        <v>19</v>
      </c>
      <c r="H11" s="29" t="s">
        <v>20</v>
      </c>
    </row>
    <row r="12" ht="15" spans="1:8">
      <c r="A12" s="30">
        <v>1</v>
      </c>
      <c r="B12" s="31"/>
      <c r="C12" s="31"/>
      <c r="D12" s="31"/>
      <c r="E12" s="30" t="str">
        <f ca="1">IF(C12=0,"",DATEDIF(DATE(LEFT(ROUND(LEFT(C12,10)/10000+20000000,0),4),MID(ROUND(LEFT(C12,10)/10000+20000000,0),5,2),MID(ROUND(LEFT(C12,10)/10000+20000000,0),7,2)),TODAY(),"M"))</f>
        <v/>
      </c>
      <c r="F12" s="32" t="str">
        <f ca="1">IF(E12="","",IF(E12&gt;24,"No","YES"))</f>
        <v/>
      </c>
      <c r="G12" s="33" t="str">
        <f ca="1">IF(B12="","",IF(OR(LEFT(B12,5)="MG984",LEFT(B12,5)="MG983",LEFT(B12,5)="MG982",LEFT(B12,5)="MG883",LEFT(B12,5)="MG882",LEFT(B12,5)="SG880",LEFT(B12,5)="SG550",LEFT(B12,5)="BG500",LEFT(B12,5)="mg984",LEFT(B12,5)="mg983",LEFT(B12,5)="mg982",LEFT(B12,5)="mg883",LEFT(B12,5)="mg882",LEFT(B12,5)="sg880",LEFT(B12,5)="sg550",LEFT(B12,5)="bg500"),IF(F12="YES",0,70),IF(F12="YES",0,35)))</f>
        <v/>
      </c>
      <c r="H12" s="32"/>
    </row>
    <row r="13" ht="15" spans="1:8">
      <c r="A13" s="30">
        <v>2</v>
      </c>
      <c r="B13" s="31"/>
      <c r="C13" s="31"/>
      <c r="D13" s="31"/>
      <c r="E13" s="30" t="str">
        <f ca="1" t="shared" ref="E13:E24" si="0">IF(C13=0,"",DATEDIF(DATE(LEFT(ROUND(LEFT(C13,10)/10000+20000000,0),4),MID(ROUND(LEFT(C13,10)/10000+20000000,0),5,2),MID(ROUND(LEFT(C13,10)/10000+20000000,0),7,2)),TODAY(),"M"))</f>
        <v/>
      </c>
      <c r="F13" s="32" t="str">
        <f ca="1" t="shared" ref="F13:F24" si="1">IF(E13="","",IF(E13&gt;24,"No","YES"))</f>
        <v/>
      </c>
      <c r="G13" s="33" t="str">
        <f ca="1" t="shared" ref="G13:G24" si="2">IF(B13="","",IF(OR(LEFT(B13,5)="MG984",LEFT(B13,5)="MG983",LEFT(B13,5)="MG982",LEFT(B13,5)="MG883",LEFT(B13,5)="MG882",LEFT(B13,5)="SG880",LEFT(B13,5)="SG550",LEFT(B13,5)="BG500",LEFT(B13,5)="mg984",LEFT(B13,5)="mg983",LEFT(B13,5)="mg982",LEFT(B13,5)="mg883",LEFT(B13,5)="mg882",LEFT(B13,5)="sg880",LEFT(B13,5)="sg550",LEFT(B13,5)="bg500"),IF(F13="YES",0,70),IF(F13="YES",0,35)))</f>
        <v/>
      </c>
      <c r="H13" s="18"/>
    </row>
    <row r="14" ht="15" spans="1:8">
      <c r="A14" s="30">
        <v>3</v>
      </c>
      <c r="B14" s="31"/>
      <c r="C14" s="31"/>
      <c r="D14" s="31"/>
      <c r="E14" s="30" t="str">
        <f ca="1" t="shared" si="0"/>
        <v/>
      </c>
      <c r="F14" s="32" t="str">
        <f ca="1" t="shared" si="1"/>
        <v/>
      </c>
      <c r="G14" s="33" t="str">
        <f ca="1" t="shared" si="2"/>
        <v/>
      </c>
      <c r="H14" s="18"/>
    </row>
    <row r="15" ht="15" spans="1:11">
      <c r="A15" s="30">
        <v>4</v>
      </c>
      <c r="B15" s="31"/>
      <c r="C15" s="31"/>
      <c r="D15" s="31"/>
      <c r="E15" s="30" t="str">
        <f ca="1" t="shared" si="0"/>
        <v/>
      </c>
      <c r="F15" s="32" t="str">
        <f ca="1" t="shared" si="1"/>
        <v/>
      </c>
      <c r="G15" s="33" t="str">
        <f ca="1" t="shared" si="2"/>
        <v/>
      </c>
      <c r="H15" s="18"/>
      <c r="K15" s="43"/>
    </row>
    <row r="16" ht="15" spans="1:8">
      <c r="A16" s="30">
        <v>5</v>
      </c>
      <c r="B16" s="31"/>
      <c r="C16" s="31"/>
      <c r="D16" s="31"/>
      <c r="E16" s="30" t="str">
        <f ca="1" t="shared" si="0"/>
        <v/>
      </c>
      <c r="F16" s="32" t="str">
        <f ca="1" t="shared" si="1"/>
        <v/>
      </c>
      <c r="G16" s="33" t="str">
        <f ca="1" t="shared" si="2"/>
        <v/>
      </c>
      <c r="H16" s="18"/>
    </row>
    <row r="17" ht="15" spans="1:8">
      <c r="A17" s="30">
        <v>6</v>
      </c>
      <c r="B17" s="31"/>
      <c r="C17" s="31"/>
      <c r="D17" s="31"/>
      <c r="E17" s="30" t="str">
        <f ca="1" t="shared" si="0"/>
        <v/>
      </c>
      <c r="F17" s="32" t="str">
        <f ca="1" t="shared" si="1"/>
        <v/>
      </c>
      <c r="G17" s="33" t="str">
        <f ca="1" t="shared" si="2"/>
        <v/>
      </c>
      <c r="H17" s="18"/>
    </row>
    <row r="18" ht="15" spans="1:8">
      <c r="A18" s="30">
        <v>7</v>
      </c>
      <c r="B18" s="31"/>
      <c r="C18" s="31"/>
      <c r="D18" s="31"/>
      <c r="E18" s="30" t="str">
        <f ca="1" t="shared" si="0"/>
        <v/>
      </c>
      <c r="F18" s="32" t="str">
        <f ca="1" t="shared" si="1"/>
        <v/>
      </c>
      <c r="G18" s="33" t="str">
        <f ca="1" t="shared" si="2"/>
        <v/>
      </c>
      <c r="H18" s="34"/>
    </row>
    <row r="19" ht="15" spans="1:12">
      <c r="A19" s="30">
        <v>8</v>
      </c>
      <c r="B19" s="31"/>
      <c r="C19" s="31"/>
      <c r="D19" s="31"/>
      <c r="E19" s="30" t="str">
        <f ca="1" t="shared" si="0"/>
        <v/>
      </c>
      <c r="F19" s="32" t="str">
        <f ca="1" t="shared" si="1"/>
        <v/>
      </c>
      <c r="G19" s="33" t="str">
        <f ca="1" t="shared" si="2"/>
        <v/>
      </c>
      <c r="H19" s="30"/>
      <c r="I19" s="44"/>
      <c r="J19" s="44"/>
      <c r="K19" s="44"/>
      <c r="L19" s="44"/>
    </row>
    <row r="20" ht="15" spans="1:12">
      <c r="A20" s="30">
        <v>9</v>
      </c>
      <c r="B20" s="31"/>
      <c r="C20" s="31"/>
      <c r="D20" s="31"/>
      <c r="E20" s="30" t="str">
        <f ca="1" t="shared" si="0"/>
        <v/>
      </c>
      <c r="F20" s="32" t="str">
        <f ca="1" t="shared" si="1"/>
        <v/>
      </c>
      <c r="G20" s="33" t="str">
        <f ca="1" t="shared" si="2"/>
        <v/>
      </c>
      <c r="H20" s="30"/>
      <c r="I20" s="44"/>
      <c r="J20" s="44"/>
      <c r="K20" s="44"/>
      <c r="L20" s="44"/>
    </row>
    <row r="21" ht="15" spans="1:12">
      <c r="A21" s="30">
        <v>10</v>
      </c>
      <c r="B21" s="31"/>
      <c r="C21" s="31"/>
      <c r="D21" s="31"/>
      <c r="E21" s="30" t="str">
        <f ca="1" t="shared" si="0"/>
        <v/>
      </c>
      <c r="F21" s="32" t="str">
        <f ca="1" t="shared" si="1"/>
        <v/>
      </c>
      <c r="G21" s="33" t="str">
        <f ca="1" t="shared" si="2"/>
        <v/>
      </c>
      <c r="H21" s="30"/>
      <c r="I21" s="44"/>
      <c r="J21" s="44"/>
      <c r="K21" s="44"/>
      <c r="L21" s="44"/>
    </row>
    <row r="22" ht="15" spans="1:12">
      <c r="A22" s="30">
        <v>11</v>
      </c>
      <c r="B22" s="31"/>
      <c r="C22" s="31"/>
      <c r="D22" s="31"/>
      <c r="E22" s="30" t="str">
        <f ca="1" t="shared" si="0"/>
        <v/>
      </c>
      <c r="F22" s="32" t="str">
        <f ca="1" t="shared" si="1"/>
        <v/>
      </c>
      <c r="G22" s="33" t="str">
        <f ca="1" t="shared" si="2"/>
        <v/>
      </c>
      <c r="H22" s="30"/>
      <c r="I22" s="44"/>
      <c r="J22" s="44"/>
      <c r="K22" s="44"/>
      <c r="L22" s="44"/>
    </row>
    <row r="23" ht="15" spans="1:12">
      <c r="A23" s="30">
        <v>12</v>
      </c>
      <c r="B23" s="31"/>
      <c r="C23" s="31"/>
      <c r="D23" s="31"/>
      <c r="E23" s="30" t="str">
        <f ca="1" t="shared" si="0"/>
        <v/>
      </c>
      <c r="F23" s="32" t="str">
        <f ca="1" t="shared" si="1"/>
        <v/>
      </c>
      <c r="G23" s="33" t="str">
        <f ca="1" t="shared" si="2"/>
        <v/>
      </c>
      <c r="H23" s="30"/>
      <c r="I23" s="44"/>
      <c r="J23" s="44"/>
      <c r="K23" s="44"/>
      <c r="L23" s="44"/>
    </row>
    <row r="24" ht="15" spans="1:12">
      <c r="A24" s="30">
        <v>13</v>
      </c>
      <c r="B24" s="31"/>
      <c r="C24" s="31"/>
      <c r="D24" s="31"/>
      <c r="E24" s="30" t="str">
        <f ca="1" t="shared" si="0"/>
        <v/>
      </c>
      <c r="F24" s="32" t="str">
        <f ca="1" t="shared" si="1"/>
        <v/>
      </c>
      <c r="G24" s="33" t="str">
        <f ca="1" t="shared" si="2"/>
        <v/>
      </c>
      <c r="H24" s="30"/>
      <c r="I24" s="44"/>
      <c r="J24" s="44"/>
      <c r="K24" s="44"/>
      <c r="L24" s="44"/>
    </row>
    <row r="25" ht="15" spans="1:12">
      <c r="A25" s="30">
        <v>14</v>
      </c>
      <c r="B25" s="31"/>
      <c r="C25" s="31"/>
      <c r="D25" s="31"/>
      <c r="E25" s="30" t="str">
        <f ca="1" t="shared" ref="E25:E39" si="3">IF(C25=0,"",DATEDIF(DATE(LEFT(ROUND(LEFT(C25,10)/10000+20000000,0),4),MID(ROUND(LEFT(C25,10)/10000+20000000,0),5,2),MID(ROUND(LEFT(C25,10)/10000+20000000,0),7,2)),TODAY(),"M"))</f>
        <v/>
      </c>
      <c r="F25" s="32" t="str">
        <f ca="1" t="shared" ref="F25:F39" si="4">IF(E25="","",IF(E25&gt;24,"No","YES"))</f>
        <v/>
      </c>
      <c r="G25" s="33" t="str">
        <f ca="1" t="shared" ref="G25:G39" si="5">IF(B25="","",IF(OR(LEFT(B25,5)="MG984",LEFT(B25,5)="MG983",LEFT(B25,5)="MG982",LEFT(B25,5)="MG883",LEFT(B25,5)="MG882",LEFT(B25,5)="SG880",LEFT(B25,5)="SG550",LEFT(B25,5)="BG500",LEFT(B25,5)="mg984",LEFT(B25,5)="mg983",LEFT(B25,5)="mg982",LEFT(B25,5)="mg883",LEFT(B25,5)="mg882",LEFT(B25,5)="sg880",LEFT(B25,5)="sg550",LEFT(B25,5)="bg500"),IF(F25="YES",0,70),IF(F25="YES",0,35)))</f>
        <v/>
      </c>
      <c r="H25" s="30"/>
      <c r="I25" s="44"/>
      <c r="J25" s="45"/>
      <c r="K25" s="45"/>
      <c r="L25" s="44"/>
    </row>
    <row r="26" ht="15" spans="1:12">
      <c r="A26" s="30">
        <v>15</v>
      </c>
      <c r="B26" s="31"/>
      <c r="C26" s="31"/>
      <c r="D26" s="31"/>
      <c r="E26" s="30" t="str">
        <f ca="1" t="shared" si="3"/>
        <v/>
      </c>
      <c r="F26" s="32" t="str">
        <f ca="1" t="shared" si="4"/>
        <v/>
      </c>
      <c r="G26" s="33" t="str">
        <f ca="1" t="shared" si="5"/>
        <v/>
      </c>
      <c r="H26" s="30"/>
      <c r="I26" s="44"/>
      <c r="J26" s="45"/>
      <c r="K26" s="45"/>
      <c r="L26" s="44"/>
    </row>
    <row r="27" ht="15" spans="1:12">
      <c r="A27" s="30">
        <v>16</v>
      </c>
      <c r="B27" s="31"/>
      <c r="C27" s="31"/>
      <c r="D27" s="31"/>
      <c r="E27" s="30" t="str">
        <f ca="1" t="shared" si="3"/>
        <v/>
      </c>
      <c r="F27" s="32" t="str">
        <f ca="1" t="shared" si="4"/>
        <v/>
      </c>
      <c r="G27" s="33" t="str">
        <f ca="1" t="shared" si="5"/>
        <v/>
      </c>
      <c r="H27" s="30"/>
      <c r="I27" s="44"/>
      <c r="J27" s="45"/>
      <c r="K27" s="45"/>
      <c r="L27" s="44"/>
    </row>
    <row r="28" ht="15" spans="1:12">
      <c r="A28" s="30">
        <v>17</v>
      </c>
      <c r="B28" s="31"/>
      <c r="C28" s="31"/>
      <c r="D28" s="31"/>
      <c r="E28" s="30" t="str">
        <f ca="1" t="shared" si="3"/>
        <v/>
      </c>
      <c r="F28" s="32" t="str">
        <f ca="1" t="shared" si="4"/>
        <v/>
      </c>
      <c r="G28" s="33" t="str">
        <f ca="1" t="shared" si="5"/>
        <v/>
      </c>
      <c r="H28" s="30"/>
      <c r="I28" s="44"/>
      <c r="J28" s="45"/>
      <c r="K28" s="45"/>
      <c r="L28" s="44"/>
    </row>
    <row r="29" ht="15" spans="1:12">
      <c r="A29" s="30">
        <v>18</v>
      </c>
      <c r="B29" s="31"/>
      <c r="C29" s="31"/>
      <c r="D29" s="31"/>
      <c r="E29" s="30" t="str">
        <f ca="1" t="shared" si="3"/>
        <v/>
      </c>
      <c r="F29" s="32" t="str">
        <f ca="1" t="shared" si="4"/>
        <v/>
      </c>
      <c r="G29" s="33" t="str">
        <f ca="1" t="shared" si="5"/>
        <v/>
      </c>
      <c r="H29" s="30"/>
      <c r="I29" s="44"/>
      <c r="J29" s="45"/>
      <c r="K29" s="45"/>
      <c r="L29" s="44"/>
    </row>
    <row r="30" ht="15" spans="1:12">
      <c r="A30" s="30">
        <v>19</v>
      </c>
      <c r="B30" s="31"/>
      <c r="C30" s="31"/>
      <c r="D30" s="31"/>
      <c r="E30" s="30" t="str">
        <f ca="1" t="shared" si="3"/>
        <v/>
      </c>
      <c r="F30" s="32" t="str">
        <f ca="1" t="shared" si="4"/>
        <v/>
      </c>
      <c r="G30" s="33" t="str">
        <f ca="1" t="shared" si="5"/>
        <v/>
      </c>
      <c r="H30" s="30"/>
      <c r="I30" s="44"/>
      <c r="J30" s="45"/>
      <c r="K30" s="45"/>
      <c r="L30" s="44"/>
    </row>
    <row r="31" ht="15" spans="1:12">
      <c r="A31" s="30">
        <v>20</v>
      </c>
      <c r="B31" s="31"/>
      <c r="C31" s="31"/>
      <c r="D31" s="31"/>
      <c r="E31" s="30" t="str">
        <f ca="1" t="shared" si="3"/>
        <v/>
      </c>
      <c r="F31" s="32" t="str">
        <f ca="1" t="shared" si="4"/>
        <v/>
      </c>
      <c r="G31" s="33" t="str">
        <f ca="1" t="shared" si="5"/>
        <v/>
      </c>
      <c r="H31" s="30"/>
      <c r="I31" s="44"/>
      <c r="J31" s="45"/>
      <c r="K31" s="45"/>
      <c r="L31" s="44"/>
    </row>
    <row r="32" ht="15" spans="1:12">
      <c r="A32" s="30">
        <v>21</v>
      </c>
      <c r="B32" s="31"/>
      <c r="C32" s="31"/>
      <c r="D32" s="31"/>
      <c r="E32" s="30" t="str">
        <f ca="1" t="shared" si="3"/>
        <v/>
      </c>
      <c r="F32" s="32" t="str">
        <f ca="1" t="shared" si="4"/>
        <v/>
      </c>
      <c r="G32" s="33" t="str">
        <f ca="1" t="shared" si="5"/>
        <v/>
      </c>
      <c r="H32" s="30"/>
      <c r="I32" s="44"/>
      <c r="J32" s="45"/>
      <c r="K32" s="45"/>
      <c r="L32" s="44"/>
    </row>
    <row r="33" ht="15" spans="1:12">
      <c r="A33" s="30">
        <v>22</v>
      </c>
      <c r="B33" s="31"/>
      <c r="C33" s="31"/>
      <c r="D33" s="31"/>
      <c r="E33" s="30" t="str">
        <f ca="1" t="shared" si="3"/>
        <v/>
      </c>
      <c r="F33" s="32" t="str">
        <f ca="1" t="shared" si="4"/>
        <v/>
      </c>
      <c r="G33" s="33" t="str">
        <f ca="1" t="shared" si="5"/>
        <v/>
      </c>
      <c r="H33" s="30"/>
      <c r="I33" s="44"/>
      <c r="J33" s="44"/>
      <c r="K33" s="44"/>
      <c r="L33" s="44"/>
    </row>
    <row r="34" ht="15" spans="1:12">
      <c r="A34" s="30">
        <v>23</v>
      </c>
      <c r="B34" s="31"/>
      <c r="C34" s="31"/>
      <c r="D34" s="31"/>
      <c r="E34" s="30" t="str">
        <f ca="1" t="shared" si="3"/>
        <v/>
      </c>
      <c r="F34" s="32" t="str">
        <f ca="1" t="shared" si="4"/>
        <v/>
      </c>
      <c r="G34" s="33" t="str">
        <f ca="1" t="shared" si="5"/>
        <v/>
      </c>
      <c r="H34" s="30"/>
      <c r="I34" s="44"/>
      <c r="J34" s="44"/>
      <c r="K34" s="44"/>
      <c r="L34" s="44"/>
    </row>
    <row r="35" ht="15" spans="1:8">
      <c r="A35" s="30">
        <v>24</v>
      </c>
      <c r="B35" s="31"/>
      <c r="C35" s="31"/>
      <c r="D35" s="31"/>
      <c r="E35" s="30" t="str">
        <f ca="1" t="shared" si="3"/>
        <v/>
      </c>
      <c r="F35" s="32" t="str">
        <f ca="1" t="shared" si="4"/>
        <v/>
      </c>
      <c r="G35" s="33" t="str">
        <f ca="1" t="shared" si="5"/>
        <v/>
      </c>
      <c r="H35" s="30"/>
    </row>
    <row r="36" ht="15" spans="1:8">
      <c r="A36" s="30">
        <v>25</v>
      </c>
      <c r="B36" s="31"/>
      <c r="C36" s="31"/>
      <c r="D36" s="31"/>
      <c r="E36" s="30" t="str">
        <f ca="1" t="shared" si="3"/>
        <v/>
      </c>
      <c r="F36" s="32" t="str">
        <f ca="1" t="shared" si="4"/>
        <v/>
      </c>
      <c r="G36" s="33" t="str">
        <f ca="1" t="shared" si="5"/>
        <v/>
      </c>
      <c r="H36" s="35"/>
    </row>
    <row r="37" ht="15" spans="1:8">
      <c r="A37" s="30">
        <v>26</v>
      </c>
      <c r="B37" s="31"/>
      <c r="C37" s="31"/>
      <c r="D37" s="31"/>
      <c r="E37" s="30" t="str">
        <f ca="1" t="shared" si="3"/>
        <v/>
      </c>
      <c r="F37" s="32" t="str">
        <f ca="1" t="shared" si="4"/>
        <v/>
      </c>
      <c r="G37" s="33" t="str">
        <f ca="1" t="shared" si="5"/>
        <v/>
      </c>
      <c r="H37" s="32"/>
    </row>
    <row r="38" ht="15" spans="1:8">
      <c r="A38" s="30">
        <v>27</v>
      </c>
      <c r="B38" s="31"/>
      <c r="C38" s="31"/>
      <c r="D38" s="31"/>
      <c r="E38" s="30" t="str">
        <f ca="1" t="shared" si="3"/>
        <v/>
      </c>
      <c r="F38" s="32" t="str">
        <f ca="1" t="shared" si="4"/>
        <v/>
      </c>
      <c r="G38" s="33" t="str">
        <f ca="1" t="shared" si="5"/>
        <v/>
      </c>
      <c r="H38" s="18"/>
    </row>
    <row r="39" ht="15" spans="1:8">
      <c r="A39" s="30">
        <v>28</v>
      </c>
      <c r="B39" s="31"/>
      <c r="C39" s="31"/>
      <c r="D39" s="31"/>
      <c r="E39" s="30" t="str">
        <f ca="1" t="shared" si="3"/>
        <v/>
      </c>
      <c r="F39" s="32" t="str">
        <f ca="1" t="shared" si="4"/>
        <v/>
      </c>
      <c r="G39" s="33" t="str">
        <f ca="1" t="shared" si="5"/>
        <v/>
      </c>
      <c r="H39" s="18"/>
    </row>
    <row r="40" ht="15" spans="1:8">
      <c r="A40" s="30">
        <v>29</v>
      </c>
      <c r="B40" s="31"/>
      <c r="C40" s="31"/>
      <c r="D40" s="31"/>
      <c r="E40" s="30" t="str">
        <f ca="1" t="shared" ref="E40:E57" si="6">IF(C40=0,"",DATEDIF(DATE(LEFT(ROUND(LEFT(C40,10)/10000+20000000,0),4),MID(ROUND(LEFT(C40,10)/10000+20000000,0),5,2),MID(ROUND(LEFT(C40,10)/10000+20000000,0),7,2)),TODAY(),"M"))</f>
        <v/>
      </c>
      <c r="F40" s="32" t="str">
        <f ca="1" t="shared" ref="F40:F57" si="7">IF(E40="","",IF(E40&gt;24,"No","YES"))</f>
        <v/>
      </c>
      <c r="G40" s="33" t="str">
        <f ca="1" t="shared" ref="G40:G57" si="8">IF(B40="","",IF(OR(LEFT(B40,5)="MG984",LEFT(B40,5)="MG983",LEFT(B40,5)="MG982",LEFT(B40,5)="MG883",LEFT(B40,5)="MG882",LEFT(B40,5)="SG880",LEFT(B40,5)="SG550",LEFT(B40,5)="BG500",LEFT(B40,5)="mg984",LEFT(B40,5)="mg983",LEFT(B40,5)="mg982",LEFT(B40,5)="mg883",LEFT(B40,5)="mg882",LEFT(B40,5)="sg880",LEFT(B40,5)="sg550",LEFT(B40,5)="bg500"),IF(F40="YES",0,70),IF(F40="YES",0,35)))</f>
        <v/>
      </c>
      <c r="H40" s="18"/>
    </row>
    <row r="41" ht="15" spans="1:8">
      <c r="A41" s="30">
        <v>30</v>
      </c>
      <c r="B41" s="31"/>
      <c r="C41" s="31"/>
      <c r="D41" s="31"/>
      <c r="E41" s="30" t="str">
        <f ca="1" t="shared" si="6"/>
        <v/>
      </c>
      <c r="F41" s="32" t="str">
        <f ca="1" t="shared" si="7"/>
        <v/>
      </c>
      <c r="G41" s="33" t="str">
        <f ca="1" t="shared" si="8"/>
        <v/>
      </c>
      <c r="H41" s="18"/>
    </row>
    <row r="42" ht="15" spans="1:8">
      <c r="A42" s="30">
        <v>31</v>
      </c>
      <c r="B42" s="31"/>
      <c r="C42" s="31"/>
      <c r="D42" s="31"/>
      <c r="E42" s="30" t="str">
        <f ca="1" t="shared" si="6"/>
        <v/>
      </c>
      <c r="F42" s="32" t="str">
        <f ca="1" t="shared" si="7"/>
        <v/>
      </c>
      <c r="G42" s="33" t="str">
        <f ca="1" t="shared" si="8"/>
        <v/>
      </c>
      <c r="H42" s="18"/>
    </row>
    <row r="43" ht="15" spans="1:8">
      <c r="A43" s="30">
        <v>32</v>
      </c>
      <c r="B43" s="31"/>
      <c r="C43" s="31"/>
      <c r="D43" s="31"/>
      <c r="E43" s="30" t="str">
        <f ca="1" t="shared" si="6"/>
        <v/>
      </c>
      <c r="F43" s="32" t="str">
        <f ca="1" t="shared" si="7"/>
        <v/>
      </c>
      <c r="G43" s="33" t="str">
        <f ca="1" t="shared" si="8"/>
        <v/>
      </c>
      <c r="H43" s="18"/>
    </row>
    <row r="44" ht="15" spans="1:8">
      <c r="A44" s="30">
        <v>33</v>
      </c>
      <c r="B44" s="31"/>
      <c r="C44" s="31"/>
      <c r="D44" s="31"/>
      <c r="E44" s="30" t="str">
        <f ca="1" t="shared" si="6"/>
        <v/>
      </c>
      <c r="F44" s="32" t="str">
        <f ca="1" t="shared" si="7"/>
        <v/>
      </c>
      <c r="G44" s="33" t="str">
        <f ca="1" t="shared" si="8"/>
        <v/>
      </c>
      <c r="H44" s="18"/>
    </row>
    <row r="45" ht="15" spans="1:8">
      <c r="A45" s="30">
        <v>34</v>
      </c>
      <c r="B45" s="31"/>
      <c r="C45" s="31"/>
      <c r="D45" s="31"/>
      <c r="E45" s="30" t="str">
        <f ca="1" t="shared" si="6"/>
        <v/>
      </c>
      <c r="F45" s="32" t="str">
        <f ca="1" t="shared" si="7"/>
        <v/>
      </c>
      <c r="G45" s="33" t="str">
        <f ca="1" t="shared" si="8"/>
        <v/>
      </c>
      <c r="H45" s="18"/>
    </row>
    <row r="46" spans="1:8">
      <c r="A46" s="36" t="str">
        <f>"Total Amount of Defective Product (s):         "&amp;COUNTA(C12:C45)&amp;"PCS"</f>
        <v>Total Amount of Defective Product (s):         0PCS</v>
      </c>
      <c r="B46" s="37"/>
      <c r="C46" s="37"/>
      <c r="D46" s="38"/>
      <c r="E46" s="39" t="str">
        <f ca="1">"Totally Charge:                     $"&amp;SUM(G12:G45)</f>
        <v>Totally Charge:                     $0</v>
      </c>
      <c r="F46" s="40"/>
      <c r="G46" s="40"/>
      <c r="H46" s="41"/>
    </row>
    <row r="47" spans="1:8">
      <c r="A47" s="42" t="s">
        <v>21</v>
      </c>
      <c r="B47" s="42"/>
      <c r="C47" s="42"/>
      <c r="D47" s="42"/>
      <c r="E47" s="42"/>
      <c r="F47" s="42"/>
      <c r="G47" s="42"/>
      <c r="H47" s="42"/>
    </row>
  </sheetData>
  <sheetProtection password="C64F" sheet="1" objects="1"/>
  <protectedRanges>
    <protectedRange sqref="D6:D9" name="区域1"/>
    <protectedRange sqref="F6:H9" name="区域2"/>
    <protectedRange sqref="B12:D45" name="区域3"/>
    <protectedRange sqref="H12:H45" name="区域4"/>
    <protectedRange sqref="D1:H4" name="区域5"/>
  </protectedRanges>
  <mergeCells count="17">
    <mergeCell ref="A5:H5"/>
    <mergeCell ref="B6:C6"/>
    <mergeCell ref="F6:H6"/>
    <mergeCell ref="B7:C7"/>
    <mergeCell ref="F7:H7"/>
    <mergeCell ref="B8:C8"/>
    <mergeCell ref="F8:H8"/>
    <mergeCell ref="B9:C9"/>
    <mergeCell ref="F9:H9"/>
    <mergeCell ref="A10:H10"/>
    <mergeCell ref="A46:D46"/>
    <mergeCell ref="E46:H46"/>
    <mergeCell ref="A47:H47"/>
    <mergeCell ref="A1:A4"/>
    <mergeCell ref="A6:A9"/>
    <mergeCell ref="D1:H4"/>
    <mergeCell ref="B1:C4"/>
  </mergeCells>
  <dataValidations count="1">
    <dataValidation type="custom" allowBlank="1" showInputMessage="1" showErrorMessage="1" sqref="H12">
      <formula1>"Inevitable, Accidently"</formula1>
    </dataValidation>
  </dataValidations>
  <pageMargins left="0.391666666666667" right="0.391666666666667" top="0.785416666666667" bottom="0.785416666666667" header="0.391666666666667" footer="0.391666666666667"/>
  <pageSetup paperSize="9" scale="99" fitToWidth="0" fitToHeight="0" orientation="portrait"/>
  <headerFooter alignWithMargins="0"/>
  <colBreaks count="1" manualBreakCount="1">
    <brk id="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RMA Request 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FSM</dc:creator>
  <cp:lastModifiedBy>xiaoyan_li</cp:lastModifiedBy>
  <dcterms:created xsi:type="dcterms:W3CDTF">2015-10-20T12:42:00Z</dcterms:created>
  <dcterms:modified xsi:type="dcterms:W3CDTF">2020-09-25T06:15:39Z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